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886106F7-B215-447F-81AE-D8F4DA2EB6B4}" xr6:coauthVersionLast="45" xr6:coauthVersionMax="45" xr10:uidLastSave="{00000000-0000-0000-0000-000000000000}"/>
  <bookViews>
    <workbookView xWindow="-108" yWindow="-108" windowWidth="23256" windowHeight="12576" xr2:uid="{A5038CEC-F898-4C36-8051-A1D5DCD3EC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B24" i="1"/>
  <c r="B26" i="1"/>
  <c r="B25" i="1"/>
</calcChain>
</file>

<file path=xl/sharedStrings.xml><?xml version="1.0" encoding="utf-8"?>
<sst xmlns="http://schemas.openxmlformats.org/spreadsheetml/2006/main" count="61" uniqueCount="46">
  <si>
    <t>CO</t>
    <phoneticPr fontId="1"/>
  </si>
  <si>
    <t>社員名</t>
    <rPh sb="0" eb="2">
      <t>シャイン</t>
    </rPh>
    <rPh sb="2" eb="3">
      <t>メイ</t>
    </rPh>
    <phoneticPr fontId="1"/>
  </si>
  <si>
    <t>出発日</t>
    <rPh sb="0" eb="3">
      <t>シュッパツビ</t>
    </rPh>
    <phoneticPr fontId="1"/>
  </si>
  <si>
    <t>帰着日</t>
    <rPh sb="0" eb="2">
      <t>キチャク</t>
    </rPh>
    <rPh sb="2" eb="3">
      <t>ビ</t>
    </rPh>
    <phoneticPr fontId="1"/>
  </si>
  <si>
    <t>出張日数</t>
    <rPh sb="0" eb="2">
      <t>シュッチョウ</t>
    </rPh>
    <rPh sb="2" eb="4">
      <t>ニッスウ</t>
    </rPh>
    <phoneticPr fontId="1"/>
  </si>
  <si>
    <t>販売数</t>
    <rPh sb="0" eb="2">
      <t>ハンバイ</t>
    </rPh>
    <rPh sb="2" eb="3">
      <t>スウ</t>
    </rPh>
    <phoneticPr fontId="1"/>
  </si>
  <si>
    <t>販売額</t>
    <rPh sb="0" eb="2">
      <t>ハンバイ</t>
    </rPh>
    <rPh sb="2" eb="3">
      <t>ガク</t>
    </rPh>
    <phoneticPr fontId="1"/>
  </si>
  <si>
    <t>平均売価</t>
    <rPh sb="0" eb="2">
      <t>ヘイキン</t>
    </rPh>
    <rPh sb="2" eb="4">
      <t>バイカ</t>
    </rPh>
    <phoneticPr fontId="1"/>
  </si>
  <si>
    <t>評価</t>
    <rPh sb="0" eb="2">
      <t>ヒョウカ</t>
    </rPh>
    <phoneticPr fontId="1"/>
  </si>
  <si>
    <t>合計</t>
    <rPh sb="0" eb="2">
      <t>ゴウケイ</t>
    </rPh>
    <phoneticPr fontId="1"/>
  </si>
  <si>
    <t>出張販売データ表</t>
    <rPh sb="0" eb="2">
      <t>シュッチョウ</t>
    </rPh>
    <rPh sb="2" eb="4">
      <t>ハンバイ</t>
    </rPh>
    <rPh sb="7" eb="8">
      <t>ヒョウ</t>
    </rPh>
    <phoneticPr fontId="1"/>
  </si>
  <si>
    <t>総支出額計算表</t>
    <rPh sb="0" eb="3">
      <t>ソウシシュツ</t>
    </rPh>
    <rPh sb="3" eb="4">
      <t>ガク</t>
    </rPh>
    <rPh sb="4" eb="6">
      <t>ケイサン</t>
    </rPh>
    <rPh sb="6" eb="7">
      <t>ヒョウ</t>
    </rPh>
    <phoneticPr fontId="1"/>
  </si>
  <si>
    <t>査定A</t>
    <rPh sb="0" eb="2">
      <t>サテイ</t>
    </rPh>
    <phoneticPr fontId="1"/>
  </si>
  <si>
    <t>査定B</t>
    <rPh sb="0" eb="2">
      <t>サテイ</t>
    </rPh>
    <phoneticPr fontId="1"/>
  </si>
  <si>
    <t>出張手当</t>
    <rPh sb="0" eb="2">
      <t>シュッチョウ</t>
    </rPh>
    <rPh sb="2" eb="4">
      <t>テアテ</t>
    </rPh>
    <phoneticPr fontId="1"/>
  </si>
  <si>
    <t>販売手当</t>
    <rPh sb="0" eb="2">
      <t>ハンバイ</t>
    </rPh>
    <rPh sb="2" eb="4">
      <t>テアテ</t>
    </rPh>
    <phoneticPr fontId="1"/>
  </si>
  <si>
    <t>報奨金</t>
    <rPh sb="0" eb="3">
      <t>ホウショウキン</t>
    </rPh>
    <phoneticPr fontId="1"/>
  </si>
  <si>
    <t>総支給額</t>
    <rPh sb="0" eb="1">
      <t>ソウ</t>
    </rPh>
    <rPh sb="1" eb="3">
      <t>シキュウ</t>
    </rPh>
    <rPh sb="3" eb="4">
      <t>ガク</t>
    </rPh>
    <phoneticPr fontId="1"/>
  </si>
  <si>
    <t>出張日数が4以上6未満で平均売価が73,000円以上の件数</t>
    <rPh sb="0" eb="2">
      <t>シュッチョウ</t>
    </rPh>
    <rPh sb="2" eb="4">
      <t>ニッスウ</t>
    </rPh>
    <rPh sb="6" eb="8">
      <t>イジョウ</t>
    </rPh>
    <rPh sb="9" eb="11">
      <t>ミマン</t>
    </rPh>
    <rPh sb="12" eb="14">
      <t>ヘイキン</t>
    </rPh>
    <rPh sb="14" eb="16">
      <t>バイカ</t>
    </rPh>
    <rPh sb="23" eb="26">
      <t>エンイジョウ</t>
    </rPh>
    <rPh sb="27" eb="29">
      <t>ケンスウ</t>
    </rPh>
    <phoneticPr fontId="1"/>
  </si>
  <si>
    <t>小早川　夢</t>
    <rPh sb="0" eb="3">
      <t>コバヤカワ</t>
    </rPh>
    <rPh sb="4" eb="5">
      <t>ユメ</t>
    </rPh>
    <phoneticPr fontId="1"/>
  </si>
  <si>
    <t>北山　秋雄</t>
    <rPh sb="0" eb="2">
      <t>キタヤマ</t>
    </rPh>
    <rPh sb="3" eb="4">
      <t>アキ</t>
    </rPh>
    <rPh sb="4" eb="5">
      <t>オ</t>
    </rPh>
    <phoneticPr fontId="1"/>
  </si>
  <si>
    <t>西　かすみ</t>
    <rPh sb="0" eb="1">
      <t>ニシ</t>
    </rPh>
    <phoneticPr fontId="1"/>
  </si>
  <si>
    <t>松下　勇気</t>
    <rPh sb="0" eb="2">
      <t>マツシタ</t>
    </rPh>
    <rPh sb="3" eb="5">
      <t>ユウキ</t>
    </rPh>
    <phoneticPr fontId="1"/>
  </si>
  <si>
    <t>等級</t>
    <rPh sb="0" eb="2">
      <t>トウキュウ</t>
    </rPh>
    <phoneticPr fontId="1"/>
  </si>
  <si>
    <t>出張単価</t>
    <rPh sb="0" eb="2">
      <t>シュッチョウ</t>
    </rPh>
    <rPh sb="2" eb="4">
      <t>タンカ</t>
    </rPh>
    <phoneticPr fontId="1"/>
  </si>
  <si>
    <t>基準数</t>
    <rPh sb="0" eb="2">
      <t>キジュン</t>
    </rPh>
    <rPh sb="2" eb="3">
      <t>スウ</t>
    </rPh>
    <phoneticPr fontId="1"/>
  </si>
  <si>
    <t>基準額</t>
    <rPh sb="0" eb="2">
      <t>キジュン</t>
    </rPh>
    <rPh sb="2" eb="3">
      <t>ガク</t>
    </rPh>
    <phoneticPr fontId="1"/>
  </si>
  <si>
    <t>CO</t>
    <phoneticPr fontId="1"/>
  </si>
  <si>
    <t>販売額</t>
    <rPh sb="0" eb="2">
      <t>ハンバイ</t>
    </rPh>
    <rPh sb="2" eb="3">
      <t>ガク</t>
    </rPh>
    <phoneticPr fontId="1"/>
  </si>
  <si>
    <t>100番台</t>
    <rPh sb="3" eb="4">
      <t>バン</t>
    </rPh>
    <rPh sb="4" eb="5">
      <t>ダイ</t>
    </rPh>
    <phoneticPr fontId="1"/>
  </si>
  <si>
    <t>200番台</t>
    <rPh sb="3" eb="4">
      <t>バン</t>
    </rPh>
    <rPh sb="4" eb="5">
      <t>ダイ</t>
    </rPh>
    <phoneticPr fontId="1"/>
  </si>
  <si>
    <t>40超　または　60超</t>
    <rPh sb="2" eb="3">
      <t>チョウ</t>
    </rPh>
    <rPh sb="10" eb="11">
      <t>チョウ</t>
    </rPh>
    <phoneticPr fontId="1"/>
  </si>
  <si>
    <t>それ以外</t>
    <rPh sb="2" eb="4">
      <t>イガイ</t>
    </rPh>
    <phoneticPr fontId="1"/>
  </si>
  <si>
    <t>査定A　　　　査定B</t>
    <rPh sb="0" eb="2">
      <t>サテイ</t>
    </rPh>
    <rPh sb="7" eb="9">
      <t>サテイ</t>
    </rPh>
    <phoneticPr fontId="1"/>
  </si>
  <si>
    <t>報奨金</t>
    <rPh sb="0" eb="3">
      <t>ホウショウキン</t>
    </rPh>
    <phoneticPr fontId="1"/>
  </si>
  <si>
    <t>販売額×0.32％</t>
    <rPh sb="0" eb="2">
      <t>ハンバイ</t>
    </rPh>
    <rPh sb="2" eb="3">
      <t>ガク</t>
    </rPh>
    <phoneticPr fontId="1"/>
  </si>
  <si>
    <t>販売額×0.25％</t>
    <rPh sb="0" eb="2">
      <t>ハンバイ</t>
    </rPh>
    <rPh sb="2" eb="3">
      <t>ガク</t>
    </rPh>
    <phoneticPr fontId="1"/>
  </si>
  <si>
    <t>販売数が25より少ないまたは販売額が210万円以上の販売額の合計</t>
    <rPh sb="0" eb="2">
      <t>ハンバイ</t>
    </rPh>
    <rPh sb="2" eb="3">
      <t>スウ</t>
    </rPh>
    <rPh sb="8" eb="9">
      <t>スク</t>
    </rPh>
    <rPh sb="14" eb="16">
      <t>ハンバイ</t>
    </rPh>
    <rPh sb="16" eb="17">
      <t>ガク</t>
    </rPh>
    <rPh sb="21" eb="22">
      <t>マン</t>
    </rPh>
    <rPh sb="22" eb="23">
      <t>エン</t>
    </rPh>
    <rPh sb="23" eb="25">
      <t>イジョウ</t>
    </rPh>
    <rPh sb="26" eb="28">
      <t>ハンバイ</t>
    </rPh>
    <rPh sb="28" eb="29">
      <t>ガク</t>
    </rPh>
    <rPh sb="30" eb="32">
      <t>ゴウケイ</t>
    </rPh>
    <phoneticPr fontId="1"/>
  </si>
  <si>
    <t>社員テーブル</t>
    <rPh sb="0" eb="2">
      <t>シャイン</t>
    </rPh>
    <phoneticPr fontId="1"/>
  </si>
  <si>
    <t>等級テーブル</t>
    <rPh sb="0" eb="2">
      <t>トウキュウ</t>
    </rPh>
    <phoneticPr fontId="1"/>
  </si>
  <si>
    <t>指数テーブル</t>
    <rPh sb="0" eb="2">
      <t>シスウ</t>
    </rPh>
    <phoneticPr fontId="1"/>
  </si>
  <si>
    <t>750万以上　820万未満</t>
    <rPh sb="3" eb="4">
      <t>マン</t>
    </rPh>
    <rPh sb="4" eb="6">
      <t>イジョウ</t>
    </rPh>
    <rPh sb="10" eb="11">
      <t>マン</t>
    </rPh>
    <rPh sb="11" eb="13">
      <t>ミマン</t>
    </rPh>
    <phoneticPr fontId="1"/>
  </si>
  <si>
    <t>820万以上</t>
    <rPh sb="3" eb="4">
      <t>マン</t>
    </rPh>
    <rPh sb="4" eb="6">
      <t>イジョウ</t>
    </rPh>
    <phoneticPr fontId="1"/>
  </si>
  <si>
    <t>　　1以上　750万未満</t>
    <rPh sb="3" eb="5">
      <t>イジョウ</t>
    </rPh>
    <rPh sb="9" eb="10">
      <t>マン</t>
    </rPh>
    <rPh sb="10" eb="12">
      <t>ミマン</t>
    </rPh>
    <phoneticPr fontId="1"/>
  </si>
  <si>
    <t>報奨金の計算式</t>
    <rPh sb="0" eb="3">
      <t>ホウショウキン</t>
    </rPh>
    <rPh sb="4" eb="7">
      <t>ケイサンシキ</t>
    </rPh>
    <phoneticPr fontId="1"/>
  </si>
  <si>
    <t>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</si>
</sst>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2FB9-A523-423E-BC72-A3484F832096}">
  <dimension ref="A1:S32"/>
  <sheetViews>
    <sheetView tabSelected="1" workbookViewId="0">
      <selection activeCell="B3" sqref="B3"/>
    </sheetView>
  </sheetViews>
  <sheetFormatPr defaultRowHeight="18" x14ac:dyDescent="0.45"/>
  <cols>
    <col min="1" max="1" width="4.3984375" bestFit="1" customWidth="1"/>
    <col min="2" max="2" width="10.3984375" bestFit="1" customWidth="1"/>
    <col min="3" max="3" width="8.59765625" bestFit="1" customWidth="1"/>
    <col min="4" max="4" width="6.796875" bestFit="1" customWidth="1"/>
    <col min="5" max="5" width="8.59765625" bestFit="1" customWidth="1"/>
    <col min="6" max="6" width="6.796875" bestFit="1" customWidth="1"/>
    <col min="7" max="7" width="9.8984375" bestFit="1" customWidth="1"/>
    <col min="8" max="9" width="8.59765625" bestFit="1" customWidth="1"/>
    <col min="10" max="10" width="6.796875" bestFit="1" customWidth="1"/>
    <col min="11" max="11" width="8.59765625" bestFit="1" customWidth="1"/>
    <col min="12" max="12" width="10.3984375" bestFit="1" customWidth="1"/>
    <col min="13" max="14" width="8" bestFit="1" customWidth="1"/>
    <col min="15" max="15" width="8.59765625" bestFit="1" customWidth="1"/>
    <col min="16" max="16" width="6.796875" bestFit="1" customWidth="1"/>
    <col min="17" max="17" width="9.8984375" bestFit="1" customWidth="1"/>
  </cols>
  <sheetData>
    <row r="1" spans="1:19" x14ac:dyDescent="0.45">
      <c r="A1" s="7" t="s">
        <v>10</v>
      </c>
      <c r="B1" s="7"/>
      <c r="C1" s="7"/>
      <c r="D1" s="7"/>
      <c r="E1" s="7"/>
      <c r="F1" s="7"/>
      <c r="G1" s="7"/>
      <c r="H1" s="7"/>
      <c r="I1" s="7"/>
    </row>
    <row r="2" spans="1:19" s="1" customFormat="1" x14ac:dyDescent="0.4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K2" s="10" t="s">
        <v>38</v>
      </c>
      <c r="L2" s="10"/>
      <c r="M2"/>
      <c r="N2" s="12" t="s">
        <v>39</v>
      </c>
      <c r="O2" s="12"/>
      <c r="P2" s="12"/>
      <c r="Q2" s="12"/>
      <c r="R2"/>
      <c r="S2"/>
    </row>
    <row r="3" spans="1:19" x14ac:dyDescent="0.45">
      <c r="A3" s="3">
        <v>102</v>
      </c>
      <c r="B3" s="3"/>
      <c r="C3" s="4">
        <v>44076</v>
      </c>
      <c r="D3" s="4">
        <v>44080</v>
      </c>
      <c r="E3" s="3"/>
      <c r="F3" s="3">
        <v>28</v>
      </c>
      <c r="G3" s="5">
        <v>2294000</v>
      </c>
      <c r="H3" s="5"/>
      <c r="I3" s="3"/>
      <c r="K3" s="2" t="s">
        <v>0</v>
      </c>
      <c r="L3" s="2" t="s">
        <v>1</v>
      </c>
      <c r="M3" s="1"/>
      <c r="N3" s="2" t="s">
        <v>23</v>
      </c>
      <c r="O3" s="2" t="s">
        <v>24</v>
      </c>
      <c r="P3" s="2" t="s">
        <v>25</v>
      </c>
      <c r="Q3" s="2" t="s">
        <v>26</v>
      </c>
      <c r="R3" s="1"/>
      <c r="S3" s="1"/>
    </row>
    <row r="4" spans="1:19" x14ac:dyDescent="0.45">
      <c r="A4" s="3">
        <v>103</v>
      </c>
      <c r="B4" s="3"/>
      <c r="C4" s="4">
        <v>44076</v>
      </c>
      <c r="D4" s="4">
        <v>44080</v>
      </c>
      <c r="E4" s="3"/>
      <c r="F4" s="3">
        <v>31</v>
      </c>
      <c r="G4" s="5">
        <v>2479000</v>
      </c>
      <c r="H4" s="5"/>
      <c r="I4" s="3"/>
      <c r="K4" s="3">
        <v>102</v>
      </c>
      <c r="L4" s="3" t="s">
        <v>19</v>
      </c>
      <c r="N4" s="3">
        <v>1</v>
      </c>
      <c r="O4" s="5">
        <v>2870</v>
      </c>
      <c r="P4" s="3">
        <v>124</v>
      </c>
      <c r="Q4" s="5">
        <v>8500000</v>
      </c>
    </row>
    <row r="5" spans="1:19" x14ac:dyDescent="0.45">
      <c r="A5" s="3">
        <v>201</v>
      </c>
      <c r="B5" s="3"/>
      <c r="C5" s="4">
        <v>44076</v>
      </c>
      <c r="D5" s="4">
        <v>44079</v>
      </c>
      <c r="E5" s="3"/>
      <c r="F5" s="3">
        <v>30</v>
      </c>
      <c r="G5" s="5">
        <v>1258000</v>
      </c>
      <c r="H5" s="5"/>
      <c r="I5" s="3"/>
      <c r="K5" s="3">
        <v>103</v>
      </c>
      <c r="L5" s="3" t="s">
        <v>20</v>
      </c>
      <c r="N5" s="3">
        <v>2</v>
      </c>
      <c r="O5" s="5">
        <v>2680</v>
      </c>
      <c r="P5" s="3">
        <v>115</v>
      </c>
      <c r="Q5" s="5">
        <v>8000000</v>
      </c>
    </row>
    <row r="6" spans="1:19" x14ac:dyDescent="0.45">
      <c r="A6" s="3">
        <v>202</v>
      </c>
      <c r="B6" s="3"/>
      <c r="C6" s="4">
        <v>44076</v>
      </c>
      <c r="D6" s="4">
        <v>44081</v>
      </c>
      <c r="E6" s="3"/>
      <c r="F6" s="3">
        <v>34</v>
      </c>
      <c r="G6" s="5">
        <v>3490000</v>
      </c>
      <c r="H6" s="5"/>
      <c r="I6" s="3"/>
      <c r="K6" s="3">
        <v>201</v>
      </c>
      <c r="L6" s="3" t="s">
        <v>21</v>
      </c>
      <c r="N6" s="3">
        <v>3</v>
      </c>
      <c r="O6" s="5">
        <v>2490</v>
      </c>
      <c r="P6" s="3">
        <v>93</v>
      </c>
      <c r="Q6" s="5">
        <v>7500000</v>
      </c>
    </row>
    <row r="7" spans="1:19" x14ac:dyDescent="0.45">
      <c r="A7" s="3">
        <v>102</v>
      </c>
      <c r="B7" s="3"/>
      <c r="C7" s="4">
        <v>44083</v>
      </c>
      <c r="D7" s="4">
        <v>44087</v>
      </c>
      <c r="E7" s="3"/>
      <c r="F7" s="3">
        <v>24</v>
      </c>
      <c r="G7" s="5">
        <v>2370000</v>
      </c>
      <c r="H7" s="5"/>
      <c r="I7" s="3"/>
      <c r="K7" s="3">
        <v>202</v>
      </c>
      <c r="L7" s="3" t="s">
        <v>22</v>
      </c>
    </row>
    <row r="8" spans="1:19" x14ac:dyDescent="0.45">
      <c r="A8" s="3">
        <v>103</v>
      </c>
      <c r="B8" s="3"/>
      <c r="C8" s="4">
        <v>44083</v>
      </c>
      <c r="D8" s="4">
        <v>44086</v>
      </c>
      <c r="E8" s="3"/>
      <c r="F8" s="3">
        <v>20</v>
      </c>
      <c r="G8" s="5">
        <v>1163000</v>
      </c>
      <c r="H8" s="5"/>
      <c r="I8" s="3"/>
    </row>
    <row r="9" spans="1:19" x14ac:dyDescent="0.45">
      <c r="A9" s="3">
        <v>201</v>
      </c>
      <c r="B9" s="3"/>
      <c r="C9" s="4">
        <v>44083</v>
      </c>
      <c r="D9" s="4">
        <v>44088</v>
      </c>
      <c r="E9" s="3"/>
      <c r="F9" s="3">
        <v>35</v>
      </c>
      <c r="G9" s="5">
        <v>3029000</v>
      </c>
      <c r="H9" s="5"/>
      <c r="I9" s="3"/>
      <c r="K9" s="12" t="s">
        <v>40</v>
      </c>
      <c r="L9" s="12"/>
      <c r="M9" s="12"/>
      <c r="N9" s="12"/>
    </row>
    <row r="10" spans="1:19" x14ac:dyDescent="0.45">
      <c r="A10" s="3">
        <v>202</v>
      </c>
      <c r="B10" s="3"/>
      <c r="C10" s="4">
        <v>44083</v>
      </c>
      <c r="D10" s="4">
        <v>44086</v>
      </c>
      <c r="E10" s="3"/>
      <c r="F10" s="3">
        <v>31</v>
      </c>
      <c r="G10" s="5">
        <v>1581000</v>
      </c>
      <c r="H10" s="5"/>
      <c r="I10" s="3"/>
      <c r="K10" s="8" t="s">
        <v>28</v>
      </c>
      <c r="L10" s="8"/>
      <c r="M10" s="8" t="s">
        <v>27</v>
      </c>
      <c r="N10" s="8"/>
    </row>
    <row r="11" spans="1:19" x14ac:dyDescent="0.45">
      <c r="A11" s="3">
        <v>102</v>
      </c>
      <c r="B11" s="3"/>
      <c r="C11" s="4">
        <v>44091</v>
      </c>
      <c r="D11" s="4">
        <v>44093</v>
      </c>
      <c r="E11" s="3"/>
      <c r="F11" s="3">
        <v>21</v>
      </c>
      <c r="G11" s="5">
        <v>1575000</v>
      </c>
      <c r="H11" s="5"/>
      <c r="I11" s="3"/>
      <c r="K11" s="8"/>
      <c r="L11" s="8"/>
      <c r="M11" s="3" t="s">
        <v>29</v>
      </c>
      <c r="N11" s="3" t="s">
        <v>30</v>
      </c>
    </row>
    <row r="12" spans="1:19" x14ac:dyDescent="0.45">
      <c r="A12" s="3">
        <v>103</v>
      </c>
      <c r="B12" s="3"/>
      <c r="C12" s="4">
        <v>44091</v>
      </c>
      <c r="D12" s="4">
        <v>44095</v>
      </c>
      <c r="E12" s="3"/>
      <c r="F12" s="3">
        <v>28</v>
      </c>
      <c r="G12" s="5">
        <v>2610000</v>
      </c>
      <c r="H12" s="5"/>
      <c r="I12" s="3"/>
      <c r="K12" s="11" t="s">
        <v>43</v>
      </c>
      <c r="L12" s="11"/>
      <c r="M12" s="3">
        <v>71</v>
      </c>
      <c r="N12" s="3">
        <v>74</v>
      </c>
    </row>
    <row r="13" spans="1:19" x14ac:dyDescent="0.45">
      <c r="A13" s="3">
        <v>201</v>
      </c>
      <c r="B13" s="3"/>
      <c r="C13" s="4">
        <v>44091</v>
      </c>
      <c r="D13" s="4">
        <v>44095</v>
      </c>
      <c r="E13" s="3"/>
      <c r="F13" s="3">
        <v>23</v>
      </c>
      <c r="G13" s="5">
        <v>1603000</v>
      </c>
      <c r="H13" s="5"/>
      <c r="I13" s="3"/>
      <c r="K13" s="11" t="s">
        <v>41</v>
      </c>
      <c r="L13" s="11"/>
      <c r="M13" s="3">
        <v>81</v>
      </c>
      <c r="N13" s="3">
        <v>84</v>
      </c>
    </row>
    <row r="14" spans="1:19" x14ac:dyDescent="0.45">
      <c r="A14" s="3">
        <v>202</v>
      </c>
      <c r="B14" s="3"/>
      <c r="C14" s="4">
        <v>44091</v>
      </c>
      <c r="D14" s="4">
        <v>44094</v>
      </c>
      <c r="E14" s="3"/>
      <c r="F14" s="3">
        <v>21</v>
      </c>
      <c r="G14" s="5">
        <v>1096000</v>
      </c>
      <c r="H14" s="5"/>
      <c r="I14" s="3"/>
      <c r="K14" s="11" t="s">
        <v>42</v>
      </c>
      <c r="L14" s="11"/>
      <c r="M14" s="3">
        <v>91</v>
      </c>
      <c r="N14" s="3">
        <v>94</v>
      </c>
    </row>
    <row r="15" spans="1:19" x14ac:dyDescent="0.45">
      <c r="A15" s="3">
        <v>102</v>
      </c>
      <c r="B15" s="3"/>
      <c r="C15" s="4">
        <v>44098</v>
      </c>
      <c r="D15" s="4">
        <v>44102</v>
      </c>
      <c r="E15" s="3"/>
      <c r="F15" s="3">
        <v>26</v>
      </c>
      <c r="G15" s="5">
        <v>2100000</v>
      </c>
      <c r="H15" s="5"/>
      <c r="I15" s="3"/>
    </row>
    <row r="16" spans="1:19" x14ac:dyDescent="0.45">
      <c r="A16" s="3">
        <v>103</v>
      </c>
      <c r="B16" s="3"/>
      <c r="C16" s="4">
        <v>44098</v>
      </c>
      <c r="D16" s="4">
        <v>44100</v>
      </c>
      <c r="E16" s="3"/>
      <c r="F16" s="3">
        <v>19</v>
      </c>
      <c r="G16" s="5">
        <v>1072000</v>
      </c>
      <c r="H16" s="5"/>
      <c r="I16" s="3"/>
      <c r="K16" s="12" t="s">
        <v>44</v>
      </c>
      <c r="L16" s="12"/>
      <c r="M16" s="12"/>
      <c r="N16" s="12"/>
    </row>
    <row r="17" spans="1:15" x14ac:dyDescent="0.45">
      <c r="A17" s="3">
        <v>201</v>
      </c>
      <c r="B17" s="3"/>
      <c r="C17" s="4">
        <v>44098</v>
      </c>
      <c r="D17" s="4">
        <v>44102</v>
      </c>
      <c r="E17" s="3"/>
      <c r="F17" s="3">
        <v>32</v>
      </c>
      <c r="G17" s="5">
        <v>2336000</v>
      </c>
      <c r="H17" s="5"/>
      <c r="I17" s="3"/>
      <c r="K17" s="8" t="s">
        <v>33</v>
      </c>
      <c r="L17" s="8"/>
      <c r="M17" s="8" t="s">
        <v>34</v>
      </c>
      <c r="N17" s="8"/>
    </row>
    <row r="18" spans="1:15" x14ac:dyDescent="0.45">
      <c r="A18" s="3">
        <v>202</v>
      </c>
      <c r="B18" s="3"/>
      <c r="C18" s="4">
        <v>44098</v>
      </c>
      <c r="D18" s="4">
        <v>44101</v>
      </c>
      <c r="E18" s="3"/>
      <c r="F18" s="3">
        <v>25</v>
      </c>
      <c r="G18" s="5">
        <v>1365000</v>
      </c>
      <c r="H18" s="5"/>
      <c r="I18" s="3"/>
      <c r="K18" s="9" t="s">
        <v>31</v>
      </c>
      <c r="L18" s="9"/>
      <c r="M18" s="9" t="s">
        <v>35</v>
      </c>
      <c r="N18" s="9"/>
    </row>
    <row r="19" spans="1:15" x14ac:dyDescent="0.45">
      <c r="A19" s="3"/>
      <c r="B19" s="3"/>
      <c r="C19" s="3"/>
      <c r="D19" s="3"/>
      <c r="E19" s="3"/>
      <c r="F19" s="3"/>
      <c r="G19" s="5"/>
      <c r="H19" s="5"/>
      <c r="I19" s="3"/>
      <c r="K19" s="9" t="s">
        <v>32</v>
      </c>
      <c r="L19" s="9"/>
      <c r="M19" s="9" t="s">
        <v>36</v>
      </c>
      <c r="N19" s="9"/>
    </row>
    <row r="20" spans="1:15" x14ac:dyDescent="0.45">
      <c r="A20" s="6" t="s">
        <v>45</v>
      </c>
      <c r="B20" s="6" t="s">
        <v>9</v>
      </c>
      <c r="C20" s="6" t="s">
        <v>45</v>
      </c>
      <c r="D20" s="6" t="s">
        <v>45</v>
      </c>
      <c r="E20" s="3"/>
      <c r="F20" s="3"/>
      <c r="G20" s="5"/>
      <c r="H20" s="6" t="s">
        <v>45</v>
      </c>
      <c r="I20" s="6" t="s">
        <v>45</v>
      </c>
    </row>
    <row r="22" spans="1:15" x14ac:dyDescent="0.45">
      <c r="A22" s="15" t="s">
        <v>11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5" s="1" customFormat="1" x14ac:dyDescent="0.45">
      <c r="A23" s="6" t="s">
        <v>0</v>
      </c>
      <c r="B23" s="6" t="s">
        <v>1</v>
      </c>
      <c r="C23" s="6" t="s">
        <v>4</v>
      </c>
      <c r="D23" s="6" t="s">
        <v>5</v>
      </c>
      <c r="E23" s="6" t="s">
        <v>6</v>
      </c>
      <c r="F23" s="6" t="s">
        <v>12</v>
      </c>
      <c r="G23" s="6" t="s">
        <v>13</v>
      </c>
      <c r="H23" s="6" t="s">
        <v>14</v>
      </c>
      <c r="I23" s="6" t="s">
        <v>15</v>
      </c>
      <c r="J23" s="6" t="s">
        <v>16</v>
      </c>
      <c r="K23" s="6" t="s">
        <v>17</v>
      </c>
      <c r="L23"/>
      <c r="M23"/>
      <c r="N23"/>
      <c r="O23"/>
    </row>
    <row r="24" spans="1:15" x14ac:dyDescent="0.45">
      <c r="A24" s="3">
        <v>201</v>
      </c>
      <c r="B24" s="3" t="str">
        <f>VLOOKUP(A24,$K$4:$L$7,2,1)</f>
        <v>西　かすみ</v>
      </c>
      <c r="C24" s="3"/>
      <c r="D24" s="3"/>
      <c r="E24" s="5"/>
      <c r="F24" s="3"/>
      <c r="G24" s="3"/>
      <c r="H24" s="5"/>
      <c r="I24" s="5"/>
      <c r="J24" s="5"/>
      <c r="K24" s="5"/>
      <c r="L24" s="1"/>
      <c r="M24" s="1"/>
      <c r="N24" s="1"/>
      <c r="O24" s="1"/>
    </row>
    <row r="25" spans="1:15" x14ac:dyDescent="0.45">
      <c r="A25" s="3">
        <v>102</v>
      </c>
      <c r="B25" s="3" t="str">
        <f>VLOOKUP(A25,$K$4:$L$7,2,1)</f>
        <v>小早川　夢</v>
      </c>
      <c r="C25" s="3"/>
      <c r="D25" s="3"/>
      <c r="E25" s="5"/>
      <c r="F25" s="3"/>
      <c r="G25" s="3"/>
      <c r="H25" s="5"/>
      <c r="I25" s="5"/>
      <c r="J25" s="5"/>
      <c r="K25" s="5"/>
    </row>
    <row r="26" spans="1:15" x14ac:dyDescent="0.45">
      <c r="A26" s="3">
        <v>202</v>
      </c>
      <c r="B26" s="3" t="str">
        <f>VLOOKUP(A26,$K$4:$L$7,2,1)</f>
        <v>松下　勇気</v>
      </c>
      <c r="C26" s="3"/>
      <c r="D26" s="3"/>
      <c r="E26" s="5"/>
      <c r="F26" s="3"/>
      <c r="G26" s="3"/>
      <c r="H26" s="5"/>
      <c r="I26" s="5"/>
      <c r="J26" s="5"/>
      <c r="K26" s="5"/>
    </row>
    <row r="27" spans="1:15" x14ac:dyDescent="0.45">
      <c r="A27" s="3">
        <v>103</v>
      </c>
      <c r="B27" s="3" t="str">
        <f>VLOOKUP(A27,$K$4:$L$7,2,1)</f>
        <v>北山　秋雄</v>
      </c>
      <c r="C27" s="3"/>
      <c r="D27" s="3"/>
      <c r="E27" s="5"/>
      <c r="F27" s="3"/>
      <c r="G27" s="3"/>
      <c r="H27" s="5"/>
      <c r="I27" s="5"/>
      <c r="J27" s="5"/>
      <c r="K27" s="5"/>
    </row>
    <row r="28" spans="1:15" x14ac:dyDescent="0.45">
      <c r="A28" s="3"/>
      <c r="B28" s="3"/>
      <c r="C28" s="3"/>
      <c r="D28" s="3"/>
      <c r="E28" s="3"/>
      <c r="F28" s="3"/>
      <c r="G28" s="3"/>
      <c r="H28" s="5"/>
      <c r="I28" s="5"/>
      <c r="J28" s="5"/>
      <c r="K28" s="3"/>
    </row>
    <row r="29" spans="1:15" x14ac:dyDescent="0.45">
      <c r="A29" s="6" t="s">
        <v>45</v>
      </c>
      <c r="B29" s="6" t="s">
        <v>9</v>
      </c>
      <c r="C29" s="13"/>
      <c r="D29" s="13"/>
      <c r="E29" s="14"/>
      <c r="F29" s="6" t="s">
        <v>45</v>
      </c>
      <c r="G29" s="6" t="s">
        <v>45</v>
      </c>
      <c r="H29" s="14"/>
      <c r="I29" s="14"/>
      <c r="J29" s="14"/>
      <c r="K29" s="14"/>
    </row>
    <row r="31" spans="1:15" x14ac:dyDescent="0.45">
      <c r="A31" s="9" t="s">
        <v>37</v>
      </c>
      <c r="B31" s="9"/>
      <c r="C31" s="9"/>
      <c r="D31" s="9"/>
      <c r="E31" s="9"/>
      <c r="F31" s="9"/>
      <c r="G31" s="9"/>
      <c r="H31" s="5"/>
    </row>
    <row r="32" spans="1:15" x14ac:dyDescent="0.45">
      <c r="A32" s="9" t="s">
        <v>18</v>
      </c>
      <c r="B32" s="9"/>
      <c r="C32" s="9"/>
      <c r="D32" s="9"/>
      <c r="E32" s="9"/>
      <c r="F32" s="9"/>
      <c r="G32" s="9"/>
      <c r="H32" s="3"/>
    </row>
  </sheetData>
  <sortState xmlns:xlrd2="http://schemas.microsoft.com/office/spreadsheetml/2017/richdata2" ref="A24:C27">
    <sortCondition descending="1" ref="C24:C27"/>
  </sortState>
  <mergeCells count="19">
    <mergeCell ref="K16:N16"/>
    <mergeCell ref="M18:N18"/>
    <mergeCell ref="M19:N19"/>
    <mergeCell ref="M17:N17"/>
    <mergeCell ref="A22:K22"/>
    <mergeCell ref="N2:Q2"/>
    <mergeCell ref="K9:N9"/>
    <mergeCell ref="M10:N10"/>
    <mergeCell ref="K10:L11"/>
    <mergeCell ref="K18:L18"/>
    <mergeCell ref="K19:L19"/>
    <mergeCell ref="K2:L2"/>
    <mergeCell ref="K12:L12"/>
    <mergeCell ref="K13:L13"/>
    <mergeCell ref="K14:L14"/>
    <mergeCell ref="K17:L17"/>
    <mergeCell ref="A1:I1"/>
    <mergeCell ref="A31:G31"/>
    <mergeCell ref="A32:G32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2020-03-03T05:21:19Z</dcterms:created>
  <dcterms:modified xsi:type="dcterms:W3CDTF">2020-05-12T10:50:37Z</dcterms:modified>
</cp:coreProperties>
</file>