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rk\Documents\D\ホームページビルダー\kentei\"/>
    </mc:Choice>
  </mc:AlternateContent>
  <xr:revisionPtr revIDLastSave="0" documentId="13_ncr:1_{70A894AA-575B-43E5-82A3-4E57C86C6670}" xr6:coauthVersionLast="45" xr6:coauthVersionMax="45" xr10:uidLastSave="{00000000-0000-0000-0000-000000000000}"/>
  <bookViews>
    <workbookView xWindow="-108" yWindow="-108" windowWidth="23256" windowHeight="12576" xr2:uid="{B26FDC9E-DF79-4B1F-A9D3-56ACE628E3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3" i="1"/>
  <c r="F11" i="1"/>
  <c r="F12" i="1"/>
  <c r="G12" i="1"/>
  <c r="E12" i="1"/>
  <c r="E11" i="1"/>
  <c r="F4" i="1"/>
  <c r="F5" i="1"/>
  <c r="F6" i="1"/>
  <c r="F7" i="1"/>
  <c r="F8" i="1"/>
  <c r="F9" i="1"/>
  <c r="F3" i="1"/>
  <c r="D4" i="1"/>
  <c r="D5" i="1"/>
  <c r="D6" i="1"/>
  <c r="D7" i="1"/>
  <c r="D8" i="1"/>
  <c r="D9" i="1"/>
  <c r="D3" i="1"/>
  <c r="G11" i="1" l="1"/>
</calcChain>
</file>

<file path=xl/sharedStrings.xml><?xml version="1.0" encoding="utf-8"?>
<sst xmlns="http://schemas.openxmlformats.org/spreadsheetml/2006/main" count="24" uniqueCount="24">
  <si>
    <t>利用額一覧表</t>
    <rPh sb="0" eb="2">
      <t>リヨウ</t>
    </rPh>
    <rPh sb="2" eb="3">
      <t>ガク</t>
    </rPh>
    <rPh sb="3" eb="5">
      <t>イチラン</t>
    </rPh>
    <rPh sb="5" eb="6">
      <t>ヒョウ</t>
    </rPh>
    <phoneticPr fontId="1"/>
  </si>
  <si>
    <t>得意先名</t>
    <rPh sb="0" eb="3">
      <t>トクイサキ</t>
    </rPh>
    <rPh sb="3" eb="4">
      <t>メイ</t>
    </rPh>
    <phoneticPr fontId="1"/>
  </si>
  <si>
    <t>商品名</t>
    <rPh sb="0" eb="3">
      <t>ショウヒンメイ</t>
    </rPh>
    <phoneticPr fontId="1"/>
  </si>
  <si>
    <t>原価</t>
    <rPh sb="0" eb="2">
      <t>ゲンカ</t>
    </rPh>
    <phoneticPr fontId="1"/>
  </si>
  <si>
    <t>売価</t>
    <rPh sb="0" eb="2">
      <t>バイカ</t>
    </rPh>
    <phoneticPr fontId="1"/>
  </si>
  <si>
    <t>売上数</t>
    <rPh sb="0" eb="2">
      <t>ウリアゲ</t>
    </rPh>
    <rPh sb="2" eb="3">
      <t>スウ</t>
    </rPh>
    <phoneticPr fontId="1"/>
  </si>
  <si>
    <t>売上額</t>
    <rPh sb="0" eb="2">
      <t>ウリアゲ</t>
    </rPh>
    <rPh sb="2" eb="3">
      <t>ガク</t>
    </rPh>
    <phoneticPr fontId="1"/>
  </si>
  <si>
    <t>利益額</t>
    <rPh sb="0" eb="2">
      <t>リエキ</t>
    </rPh>
    <rPh sb="2" eb="3">
      <t>ガク</t>
    </rPh>
    <phoneticPr fontId="1"/>
  </si>
  <si>
    <t>井上電器</t>
    <rPh sb="0" eb="2">
      <t>イノウエ</t>
    </rPh>
    <rPh sb="2" eb="4">
      <t>デンキ</t>
    </rPh>
    <phoneticPr fontId="1"/>
  </si>
  <si>
    <t>サンアイ</t>
    <phoneticPr fontId="1"/>
  </si>
  <si>
    <t>でんき堂</t>
    <rPh sb="3" eb="4">
      <t>ドウ</t>
    </rPh>
    <phoneticPr fontId="1"/>
  </si>
  <si>
    <t>明和電子</t>
    <rPh sb="0" eb="2">
      <t>メイワ</t>
    </rPh>
    <rPh sb="2" eb="4">
      <t>デンシ</t>
    </rPh>
    <phoneticPr fontId="1"/>
  </si>
  <si>
    <t>鈴木照明</t>
    <rPh sb="0" eb="2">
      <t>スズキ</t>
    </rPh>
    <rPh sb="2" eb="4">
      <t>ショウメイ</t>
    </rPh>
    <phoneticPr fontId="1"/>
  </si>
  <si>
    <t>ピカイチ</t>
    <phoneticPr fontId="1"/>
  </si>
  <si>
    <t>光ハウス</t>
    <rPh sb="0" eb="1">
      <t>ヒカリ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</si>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</sst>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179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79" fontId="0" fillId="0" borderId="8" xfId="0" applyNumberFormat="1" applyBorder="1">
      <alignment vertical="center"/>
    </xf>
    <xf numFmtId="179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D9BC0-8BD8-4470-A732-3E132F5480A6}">
  <dimension ref="A1:G12"/>
  <sheetViews>
    <sheetView tabSelected="1" workbookViewId="0">
      <selection activeCell="D10" sqref="D10"/>
    </sheetView>
  </sheetViews>
  <sheetFormatPr defaultRowHeight="18" x14ac:dyDescent="0.45"/>
  <cols>
    <col min="1" max="1" width="8.59765625" bestFit="1" customWidth="1"/>
    <col min="2" max="2" width="6.796875" bestFit="1" customWidth="1"/>
    <col min="3" max="4" width="7.3984375" bestFit="1" customWidth="1"/>
    <col min="5" max="5" width="6.796875" bestFit="1" customWidth="1"/>
    <col min="6" max="6" width="11" bestFit="1" customWidth="1"/>
    <col min="7" max="7" width="9.8984375" bestFit="1" customWidth="1"/>
  </cols>
  <sheetData>
    <row r="1" spans="1:7" ht="18.600000000000001" thickBot="1" x14ac:dyDescent="0.5">
      <c r="A1" s="16" t="s">
        <v>0</v>
      </c>
      <c r="B1" s="16"/>
      <c r="C1" s="16"/>
      <c r="D1" s="16"/>
      <c r="E1" s="16"/>
      <c r="F1" s="16"/>
      <c r="G1" s="16"/>
    </row>
    <row r="2" spans="1:7" x14ac:dyDescent="0.4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 x14ac:dyDescent="0.45">
      <c r="A3" s="7" t="s">
        <v>8</v>
      </c>
      <c r="B3" s="2" t="s">
        <v>17</v>
      </c>
      <c r="C3" s="3">
        <v>21700</v>
      </c>
      <c r="D3" s="3">
        <f>C3*1.2</f>
        <v>26040</v>
      </c>
      <c r="E3" s="2">
        <v>85</v>
      </c>
      <c r="F3" s="3">
        <f>D3*E3</f>
        <v>2213400</v>
      </c>
      <c r="G3" s="8">
        <f>F3-C3*E3</f>
        <v>368900</v>
      </c>
    </row>
    <row r="4" spans="1:7" x14ac:dyDescent="0.45">
      <c r="A4" s="7" t="s">
        <v>9</v>
      </c>
      <c r="B4" s="2" t="s">
        <v>18</v>
      </c>
      <c r="C4" s="3">
        <v>17300</v>
      </c>
      <c r="D4" s="3">
        <f t="shared" ref="D4:D9" si="0">C4*1.2</f>
        <v>20760</v>
      </c>
      <c r="E4" s="2">
        <v>103</v>
      </c>
      <c r="F4" s="3">
        <f t="shared" ref="F4:F9" si="1">D4*E4</f>
        <v>2138280</v>
      </c>
      <c r="G4" s="8">
        <f t="shared" ref="G4:G9" si="2">F4-C4*E4</f>
        <v>356380</v>
      </c>
    </row>
    <row r="5" spans="1:7" x14ac:dyDescent="0.45">
      <c r="A5" s="7" t="s">
        <v>10</v>
      </c>
      <c r="B5" s="2" t="s">
        <v>19</v>
      </c>
      <c r="C5" s="3">
        <v>19800</v>
      </c>
      <c r="D5" s="3">
        <f t="shared" si="0"/>
        <v>23760</v>
      </c>
      <c r="E5" s="2">
        <v>96</v>
      </c>
      <c r="F5" s="3">
        <f t="shared" si="1"/>
        <v>2280960</v>
      </c>
      <c r="G5" s="8">
        <f t="shared" si="2"/>
        <v>380160</v>
      </c>
    </row>
    <row r="6" spans="1:7" x14ac:dyDescent="0.45">
      <c r="A6" s="7" t="s">
        <v>11</v>
      </c>
      <c r="B6" s="2" t="s">
        <v>20</v>
      </c>
      <c r="C6" s="3">
        <v>24600</v>
      </c>
      <c r="D6" s="3">
        <f t="shared" si="0"/>
        <v>29520</v>
      </c>
      <c r="E6" s="2">
        <v>74</v>
      </c>
      <c r="F6" s="3">
        <f t="shared" si="1"/>
        <v>2184480</v>
      </c>
      <c r="G6" s="8">
        <f t="shared" si="2"/>
        <v>364080</v>
      </c>
    </row>
    <row r="7" spans="1:7" x14ac:dyDescent="0.45">
      <c r="A7" s="7" t="s">
        <v>12</v>
      </c>
      <c r="B7" s="2" t="s">
        <v>21</v>
      </c>
      <c r="C7" s="3">
        <v>15400</v>
      </c>
      <c r="D7" s="3">
        <f t="shared" si="0"/>
        <v>18480</v>
      </c>
      <c r="E7" s="2">
        <v>127</v>
      </c>
      <c r="F7" s="3">
        <f t="shared" si="1"/>
        <v>2346960</v>
      </c>
      <c r="G7" s="8">
        <f t="shared" si="2"/>
        <v>391160</v>
      </c>
    </row>
    <row r="8" spans="1:7" x14ac:dyDescent="0.45">
      <c r="A8" s="7" t="s">
        <v>13</v>
      </c>
      <c r="B8" s="2" t="s">
        <v>22</v>
      </c>
      <c r="C8" s="3">
        <v>30200</v>
      </c>
      <c r="D8" s="3">
        <f t="shared" si="0"/>
        <v>36240</v>
      </c>
      <c r="E8" s="2">
        <v>61</v>
      </c>
      <c r="F8" s="3">
        <f t="shared" si="1"/>
        <v>2210640</v>
      </c>
      <c r="G8" s="8">
        <f t="shared" si="2"/>
        <v>368440</v>
      </c>
    </row>
    <row r="9" spans="1:7" x14ac:dyDescent="0.45">
      <c r="A9" s="7" t="s">
        <v>14</v>
      </c>
      <c r="B9" s="2" t="s">
        <v>23</v>
      </c>
      <c r="C9" s="3">
        <v>32900</v>
      </c>
      <c r="D9" s="3">
        <f t="shared" si="0"/>
        <v>39480</v>
      </c>
      <c r="E9" s="2">
        <v>58</v>
      </c>
      <c r="F9" s="3">
        <f t="shared" si="1"/>
        <v>2289840</v>
      </c>
      <c r="G9" s="8">
        <f t="shared" si="2"/>
        <v>381640</v>
      </c>
    </row>
    <row r="10" spans="1:7" x14ac:dyDescent="0.45">
      <c r="A10" s="7"/>
      <c r="B10" s="2"/>
      <c r="C10" s="2"/>
      <c r="D10" s="2"/>
      <c r="E10" s="2"/>
      <c r="F10" s="2"/>
      <c r="G10" s="9"/>
    </row>
    <row r="11" spans="1:7" x14ac:dyDescent="0.45">
      <c r="A11" s="10" t="s">
        <v>15</v>
      </c>
      <c r="B11" s="1"/>
      <c r="C11" s="1"/>
      <c r="D11" s="1"/>
      <c r="E11" s="2">
        <f>SUM(E3:E9)</f>
        <v>604</v>
      </c>
      <c r="F11" s="3">
        <f t="shared" ref="F11:G11" si="3">SUM(F3:F9)</f>
        <v>15664560</v>
      </c>
      <c r="G11" s="8">
        <f t="shared" si="3"/>
        <v>2610760</v>
      </c>
    </row>
    <row r="12" spans="1:7" ht="18.600000000000001" thickBot="1" x14ac:dyDescent="0.5">
      <c r="A12" s="11" t="s">
        <v>16</v>
      </c>
      <c r="B12" s="12"/>
      <c r="C12" s="12"/>
      <c r="D12" s="12"/>
      <c r="E12" s="13">
        <f>ROUND(AVERAGE(E3:E9),0)</f>
        <v>86</v>
      </c>
      <c r="F12" s="14">
        <f t="shared" ref="F12:G12" si="4">ROUND(AVERAGE(F3:F9),0)</f>
        <v>2237794</v>
      </c>
      <c r="G12" s="15">
        <f t="shared" si="4"/>
        <v>372966</v>
      </c>
    </row>
  </sheetData>
  <mergeCells count="1">
    <mergeCell ref="A1:G1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beerk</dc:creator>
  <cp:lastModifiedBy>beerk</cp:lastModifiedBy>
  <dcterms:created xsi:type="dcterms:W3CDTF">2020-04-23T10:12:07Z</dcterms:created>
  <dcterms:modified xsi:type="dcterms:W3CDTF">2020-04-23T10:36:23Z</dcterms:modified>
</cp:coreProperties>
</file>